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definedNames>
    <definedName name="_xlnm.Print_Area" localSheetId="0">'Kosztorys inwestorski'!$B$1:$N$78</definedName>
  </definedNames>
  <calcPr calcId="162913" fullPrecision="0"/>
</workbook>
</file>

<file path=xl/calcChain.xml><?xml version="1.0" encoding="utf-8"?>
<calcChain xmlns="http://schemas.openxmlformats.org/spreadsheetml/2006/main">
  <c r="I45" i="1" l="1"/>
  <c r="K45" i="1" s="1"/>
  <c r="L45" i="1" s="1"/>
  <c r="I40" i="1"/>
  <c r="K40" i="1" s="1"/>
  <c r="L40" i="1" s="1"/>
  <c r="I35" i="1"/>
  <c r="I30" i="1"/>
  <c r="K30" i="1" s="1"/>
  <c r="L30" i="1" s="1"/>
  <c r="I25" i="1"/>
  <c r="K25" i="1" s="1"/>
  <c r="L25" i="1" s="1"/>
  <c r="K35" i="1" l="1"/>
  <c r="L35" i="1" s="1"/>
  <c r="F76" i="1" s="1"/>
  <c r="F75" i="1"/>
</calcChain>
</file>

<file path=xl/sharedStrings.xml><?xml version="1.0" encoding="utf-8"?>
<sst xmlns="http://schemas.openxmlformats.org/spreadsheetml/2006/main" count="204" uniqueCount="107">
  <si>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</si>
  <si>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</si>
  <si>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</si>
  <si>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</si>
  <si>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</si>
  <si>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</si>
  <si>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</si>
  <si>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</si>
  <si>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</si>
  <si>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</si>
  <si>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</si>
  <si>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</si>
  <si>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</si>
  <si>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</si>
  <si>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</si>
  <si>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</si>
  <si>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</si>
  <si>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</si>
  <si>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</si>
  <si>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57</t>
  </si>
  <si>
    <t>WYK-TAL30</t>
  </si>
  <si>
    <t>Zdarcie pokrywy na talerzach 30 cm x 30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</si>
  <si>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</si>
  <si>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</si>
  <si>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</si>
  <si>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</si>
  <si>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</si>
  <si>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</si>
  <si>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</si>
  <si>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</si>
  <si>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</si>
  <si>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</si>
  <si>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</si>
  <si>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</si>
  <si>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</si>
  <si>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</si>
  <si>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</si>
  <si>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</si>
  <si>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</si>
  <si>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</si>
  <si>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</si>
  <si>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</si>
  <si>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</si>
  <si>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</si>
  <si>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</si>
  <si>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</si>
  <si>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</si>
  <si>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</si>
  <si>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</si>
  <si>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</si>
  <si>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</si>
  <si>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</si>
  <si>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</si>
  <si>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</si>
  <si>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</si>
  <si>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</si>
  <si>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</si>
  <si>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</si>
  <si>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</si>
  <si>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</si>
  <si>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</si>
  <si>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</si>
  <si>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</si>
  <si>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</si>
  <si>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</si>
  <si>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</si>
  <si>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</si>
  <si>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</si>
  <si>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</si>
  <si>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</si>
  <si>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</si>
  <si>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</si>
  <si>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</si>
  <si>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</si>
  <si>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</si>
  <si>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</si>
  <si>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</si>
  <si>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</si>
  <si>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</si>
  <si>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</si>
  <si>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</si>
  <si>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</si>
  <si>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</si>
  <si>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</si>
  <si>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</si>
  <si>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</si>
  <si>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</si>
  <si>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</si>
  <si>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</si>
  <si>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</si>
  <si>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</si>
  <si>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</si>
  <si>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</si>
  <si>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</si>
  <si>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</si>
  <si>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</si>
  <si>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</si>
  <si>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</si>
  <si>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</si>
  <si>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</si>
  <si>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</si>
  <si>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</si>
  <si>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</si>
  <si>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</si>
  <si>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</si>
  <si>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</si>
  <si>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2,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</si>
</sst>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/>
    </xf>
    <xf numFmtId="0" fontId="4" fillId="4" borderId="2" xfId="0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abSelected="1" view="pageBreakPreview" topLeftCell="A65" zoomScaleNormal="100" zoomScaleSheetLayoutView="100" workbookViewId="0">
      <selection activeCell="H77" sqref="H7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19"/>
      <c r="C1" s="19"/>
      <c r="D1" s="19"/>
      <c r="E1" s="19"/>
    </row>
    <row r="2" spans="2:13" s="1" customFormat="1" ht="28.95" customHeight="1" x14ac:dyDescent="0.2">
      <c r="B2" s="9"/>
      <c r="C2" s="9"/>
      <c r="D2" s="9"/>
      <c r="E2" s="9"/>
    </row>
    <row r="3" spans="2:13" s="1" customFormat="1" ht="5.25" customHeight="1" x14ac:dyDescent="0.2">
      <c r="B3" s="19"/>
      <c r="C3" s="19"/>
      <c r="D3" s="19"/>
      <c r="E3" s="19"/>
      <c r="H3" s="15" t="s">
        <v>105</v>
      </c>
      <c r="I3" s="15"/>
      <c r="J3" s="15"/>
      <c r="K3" s="15"/>
      <c r="L3" s="16"/>
      <c r="M3" s="15"/>
    </row>
    <row r="4" spans="2:13" s="1" customFormat="1" ht="4.2" customHeight="1" x14ac:dyDescent="0.2">
      <c r="B4" s="9"/>
      <c r="C4" s="9"/>
      <c r="D4" s="9"/>
      <c r="E4" s="9"/>
      <c r="H4" s="15"/>
      <c r="I4" s="15"/>
      <c r="J4" s="15"/>
      <c r="K4" s="15"/>
      <c r="L4" s="15"/>
      <c r="M4" s="15"/>
    </row>
    <row r="5" spans="2:13" s="1" customFormat="1" ht="6.9" customHeight="1" x14ac:dyDescent="0.2">
      <c r="B5" s="20"/>
      <c r="C5" s="20"/>
      <c r="D5" s="20"/>
      <c r="E5" s="20"/>
      <c r="H5" s="15"/>
      <c r="I5" s="15"/>
      <c r="J5" s="15"/>
      <c r="K5" s="15"/>
      <c r="L5" s="15"/>
      <c r="M5" s="15"/>
    </row>
    <row r="6" spans="2:13" s="1" customFormat="1" ht="12.45" customHeight="1" x14ac:dyDescent="0.2">
      <c r="B6" s="20"/>
      <c r="C6" s="20"/>
      <c r="D6" s="20"/>
      <c r="E6" s="20"/>
      <c r="H6" s="14"/>
      <c r="I6" s="14"/>
      <c r="J6" s="14"/>
      <c r="K6" s="14"/>
      <c r="L6" s="14"/>
      <c r="M6" s="14"/>
    </row>
    <row r="7" spans="2:13" s="1" customFormat="1" ht="7.95" customHeight="1" x14ac:dyDescent="0.2">
      <c r="H7" s="14"/>
      <c r="I7" s="14"/>
      <c r="J7" s="14"/>
      <c r="K7" s="14"/>
      <c r="L7" s="14"/>
      <c r="M7" s="14"/>
    </row>
    <row r="8" spans="2:13" s="1" customFormat="1" ht="14.4" customHeight="1" x14ac:dyDescent="0.2"/>
    <row r="9" spans="2:13" s="1" customFormat="1" ht="24" customHeight="1" x14ac:dyDescent="0.2">
      <c r="B9" s="22" t="s">
        <v>104</v>
      </c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2:13" s="1" customFormat="1" ht="46.35" customHeight="1" x14ac:dyDescent="0.2"/>
    <row r="11" spans="2:13" s="1" customFormat="1" ht="20.7" customHeight="1" x14ac:dyDescent="0.2">
      <c r="C11" s="18" t="s">
        <v>95</v>
      </c>
      <c r="D11" s="18"/>
      <c r="E11" s="18"/>
    </row>
    <row r="12" spans="2:13" s="1" customFormat="1" ht="2.7" customHeight="1" x14ac:dyDescent="0.2"/>
    <row r="13" spans="2:13" s="1" customFormat="1" ht="20.7" customHeight="1" x14ac:dyDescent="0.2">
      <c r="C13" s="18" t="s">
        <v>96</v>
      </c>
      <c r="D13" s="18"/>
      <c r="E13" s="18"/>
    </row>
    <row r="14" spans="2:13" s="1" customFormat="1" ht="2.7" customHeight="1" x14ac:dyDescent="0.2"/>
    <row r="15" spans="2:13" s="1" customFormat="1" ht="20.7" customHeight="1" x14ac:dyDescent="0.2">
      <c r="C15" s="18" t="s">
        <v>97</v>
      </c>
      <c r="D15" s="18"/>
      <c r="E15" s="18"/>
    </row>
    <row r="16" spans="2:13" s="1" customFormat="1" ht="2.7" customHeight="1" x14ac:dyDescent="0.2"/>
    <row r="17" spans="2:12" s="1" customFormat="1" ht="20.7" customHeight="1" x14ac:dyDescent="0.2">
      <c r="C17" s="18" t="s">
        <v>98</v>
      </c>
      <c r="D17" s="18"/>
      <c r="E17" s="18"/>
    </row>
    <row r="18" spans="2:12" s="1" customFormat="1" ht="34.65" customHeight="1" x14ac:dyDescent="0.2"/>
    <row r="19" spans="2:12" s="1" customFormat="1" ht="50.1" customHeight="1" x14ac:dyDescent="0.2">
      <c r="B19" s="21" t="s">
        <v>106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2:12" s="1" customFormat="1" ht="70.95" customHeight="1" x14ac:dyDescent="0.2">
      <c r="E20" s="10"/>
      <c r="G20" s="10"/>
      <c r="H20" s="10"/>
      <c r="I20" s="10"/>
      <c r="K20" s="10"/>
    </row>
    <row r="21" spans="2:12" s="1" customFormat="1" ht="3.15" customHeight="1" x14ac:dyDescent="0.2"/>
    <row r="22" spans="2:12" s="1" customFormat="1" ht="18.149999999999999" customHeight="1" x14ac:dyDescent="0.2">
      <c r="B22" s="18" t="s">
        <v>99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2:12" s="1" customFormat="1" ht="5.25" customHeight="1" x14ac:dyDescent="0.2"/>
    <row r="24" spans="2:12" s="1" customFormat="1" ht="46.2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" t="s">
        <v>10</v>
      </c>
    </row>
    <row r="25" spans="2:12" s="1" customFormat="1" ht="19.649999999999999" customHeight="1" x14ac:dyDescent="0.2">
      <c r="B25" s="5">
        <v>1</v>
      </c>
      <c r="C25" s="6" t="s">
        <v>11</v>
      </c>
      <c r="D25" s="6" t="s">
        <v>12</v>
      </c>
      <c r="E25" s="7" t="s">
        <v>13</v>
      </c>
      <c r="F25" s="6" t="s">
        <v>14</v>
      </c>
      <c r="G25" s="8">
        <v>14</v>
      </c>
      <c r="H25" s="8">
        <v>169.06</v>
      </c>
      <c r="I25" s="8">
        <f>G25*H25</f>
        <v>2366.84</v>
      </c>
      <c r="J25" s="5">
        <v>8</v>
      </c>
      <c r="K25" s="8">
        <f>I25*8%</f>
        <v>189.35</v>
      </c>
      <c r="L25" s="8">
        <f>I25+K25</f>
        <v>2556.19</v>
      </c>
    </row>
    <row r="26" spans="2:12" s="1" customFormat="1" ht="3.15" customHeight="1" x14ac:dyDescent="0.2"/>
    <row r="27" spans="2:12" s="1" customFormat="1" ht="18.149999999999999" customHeight="1" x14ac:dyDescent="0.2">
      <c r="B27" s="18" t="s">
        <v>100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2:12" s="1" customFormat="1" ht="5.25" customHeight="1" x14ac:dyDescent="0.2"/>
    <row r="29" spans="2:12" s="1" customFormat="1" ht="44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649999999999999" customHeight="1" x14ac:dyDescent="0.2">
      <c r="B30" s="5">
        <v>2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371</v>
      </c>
      <c r="H30" s="8">
        <v>59.17</v>
      </c>
      <c r="I30" s="8">
        <f>H30*G30</f>
        <v>21952.07</v>
      </c>
      <c r="J30" s="5">
        <v>8</v>
      </c>
      <c r="K30" s="8">
        <f>I30*J30%</f>
        <v>1756.17</v>
      </c>
      <c r="L30" s="8">
        <f>K30+I30</f>
        <v>23708.240000000002</v>
      </c>
    </row>
    <row r="31" spans="2:12" s="1" customFormat="1" ht="3.15" customHeight="1" x14ac:dyDescent="0.2"/>
    <row r="32" spans="2:12" s="1" customFormat="1" ht="18.149999999999999" customHeight="1" x14ac:dyDescent="0.2">
      <c r="B32" s="18" t="s">
        <v>101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2:12" s="1" customFormat="1" ht="5.25" customHeight="1" x14ac:dyDescent="0.2"/>
    <row r="34" spans="2:12" s="1" customFormat="1" ht="50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649999999999999" customHeight="1" x14ac:dyDescent="0.2">
      <c r="B35" s="5">
        <v>3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3595</v>
      </c>
      <c r="H35" s="8">
        <v>65.27</v>
      </c>
      <c r="I35" s="8">
        <f>H35*G35</f>
        <v>234645.65</v>
      </c>
      <c r="J35" s="5">
        <v>8</v>
      </c>
      <c r="K35" s="8">
        <f>I35*J35%</f>
        <v>18771.650000000001</v>
      </c>
      <c r="L35" s="8">
        <f>K35+I35</f>
        <v>253417.3</v>
      </c>
    </row>
    <row r="36" spans="2:12" s="1" customFormat="1" ht="3.15" customHeight="1" x14ac:dyDescent="0.2"/>
    <row r="37" spans="2:12" s="1" customFormat="1" ht="18.149999999999999" customHeight="1" x14ac:dyDescent="0.2">
      <c r="B37" s="18" t="s">
        <v>102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2:12" s="1" customFormat="1" ht="5.25" customHeight="1" x14ac:dyDescent="0.2"/>
    <row r="39" spans="2:12" s="1" customFormat="1" ht="51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19.649999999999999" customHeight="1" x14ac:dyDescent="0.2">
      <c r="B40" s="5">
        <v>4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109</v>
      </c>
      <c r="H40" s="8">
        <v>132.86000000000001</v>
      </c>
      <c r="I40" s="8">
        <f>H40*G40</f>
        <v>14481.74</v>
      </c>
      <c r="J40" s="5">
        <v>8</v>
      </c>
      <c r="K40" s="8">
        <f>I40*8%</f>
        <v>1158.54</v>
      </c>
      <c r="L40" s="8">
        <f>K40+I40</f>
        <v>15640.28</v>
      </c>
    </row>
    <row r="41" spans="2:12" s="1" customFormat="1" ht="3.15" customHeight="1" x14ac:dyDescent="0.2"/>
    <row r="42" spans="2:12" s="1" customFormat="1" ht="18.149999999999999" customHeight="1" x14ac:dyDescent="0.2">
      <c r="B42" s="18" t="s">
        <v>103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2:12" s="1" customFormat="1" ht="5.25" customHeight="1" x14ac:dyDescent="0.2"/>
    <row r="44" spans="2:12" s="1" customFormat="1" ht="49.2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649999999999999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411</v>
      </c>
      <c r="H45" s="8">
        <v>97.07</v>
      </c>
      <c r="I45" s="8">
        <f>H45*G45</f>
        <v>39895.769999999997</v>
      </c>
      <c r="J45" s="5">
        <v>8</v>
      </c>
      <c r="K45" s="8">
        <f>I45*8%</f>
        <v>3191.66</v>
      </c>
      <c r="L45" s="8">
        <f>K45+I45</f>
        <v>43087.43</v>
      </c>
    </row>
    <row r="46" spans="2:12" s="1" customFormat="1" ht="9" customHeight="1" x14ac:dyDescent="0.2"/>
    <row r="47" spans="2:12" s="1" customFormat="1" ht="48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38.85" customHeight="1" x14ac:dyDescent="0.2">
      <c r="B48" s="5">
        <v>6</v>
      </c>
      <c r="C48" s="6" t="s">
        <v>15</v>
      </c>
      <c r="D48" s="6" t="s">
        <v>16</v>
      </c>
      <c r="E48" s="7" t="s">
        <v>17</v>
      </c>
      <c r="F48" s="6" t="s">
        <v>18</v>
      </c>
      <c r="G48" s="8">
        <v>4.3099999999999996</v>
      </c>
      <c r="H48" s="8">
        <v>64</v>
      </c>
      <c r="I48" s="8">
        <v>275.83999999999997</v>
      </c>
      <c r="J48" s="5">
        <v>8</v>
      </c>
      <c r="K48" s="8">
        <v>22.07</v>
      </c>
      <c r="L48" s="8">
        <v>297.91000000000003</v>
      </c>
    </row>
    <row r="49" spans="2:12" s="1" customFormat="1" ht="19.649999999999999" customHeight="1" x14ac:dyDescent="0.2">
      <c r="B49" s="5">
        <v>7</v>
      </c>
      <c r="C49" s="6" t="s">
        <v>19</v>
      </c>
      <c r="D49" s="6" t="s">
        <v>20</v>
      </c>
      <c r="E49" s="7" t="s">
        <v>21</v>
      </c>
      <c r="F49" s="6" t="s">
        <v>22</v>
      </c>
      <c r="G49" s="8">
        <v>22.4</v>
      </c>
      <c r="H49" s="8">
        <v>120</v>
      </c>
      <c r="I49" s="8">
        <v>2688</v>
      </c>
      <c r="J49" s="5">
        <v>8</v>
      </c>
      <c r="K49" s="8">
        <v>215.04</v>
      </c>
      <c r="L49" s="8">
        <v>2903.04</v>
      </c>
    </row>
    <row r="50" spans="2:12" s="1" customFormat="1" ht="19.649999999999999" customHeight="1" x14ac:dyDescent="0.2">
      <c r="B50" s="5">
        <v>8</v>
      </c>
      <c r="C50" s="6" t="s">
        <v>23</v>
      </c>
      <c r="D50" s="6" t="s">
        <v>24</v>
      </c>
      <c r="E50" s="7" t="s">
        <v>25</v>
      </c>
      <c r="F50" s="6" t="s">
        <v>22</v>
      </c>
      <c r="G50" s="8">
        <v>136.65</v>
      </c>
      <c r="H50" s="8">
        <v>978.91</v>
      </c>
      <c r="I50" s="8">
        <v>133768.04999999999</v>
      </c>
      <c r="J50" s="5">
        <v>8</v>
      </c>
      <c r="K50" s="8">
        <v>10701.44</v>
      </c>
      <c r="L50" s="8">
        <v>144469.49</v>
      </c>
    </row>
    <row r="51" spans="2:12" s="1" customFormat="1" ht="19.649999999999999" customHeight="1" x14ac:dyDescent="0.2">
      <c r="B51" s="5">
        <v>9</v>
      </c>
      <c r="C51" s="6" t="s">
        <v>26</v>
      </c>
      <c r="D51" s="6" t="s">
        <v>27</v>
      </c>
      <c r="E51" s="7" t="s">
        <v>28</v>
      </c>
      <c r="F51" s="6" t="s">
        <v>22</v>
      </c>
      <c r="G51" s="8">
        <v>12.14</v>
      </c>
      <c r="H51" s="8">
        <v>1192.54</v>
      </c>
      <c r="I51" s="8">
        <v>14477.44</v>
      </c>
      <c r="J51" s="5">
        <v>8</v>
      </c>
      <c r="K51" s="8">
        <v>1158.2</v>
      </c>
      <c r="L51" s="8">
        <v>15635.64</v>
      </c>
    </row>
    <row r="52" spans="2:12" s="1" customFormat="1" ht="28.95" customHeight="1" x14ac:dyDescent="0.2">
      <c r="B52" s="5">
        <v>10</v>
      </c>
      <c r="C52" s="6" t="s">
        <v>29</v>
      </c>
      <c r="D52" s="6" t="s">
        <v>30</v>
      </c>
      <c r="E52" s="7" t="s">
        <v>31</v>
      </c>
      <c r="F52" s="6" t="s">
        <v>22</v>
      </c>
      <c r="G52" s="8">
        <v>24.5</v>
      </c>
      <c r="H52" s="8">
        <v>1388.2</v>
      </c>
      <c r="I52" s="8">
        <v>34010.9</v>
      </c>
      <c r="J52" s="5">
        <v>8</v>
      </c>
      <c r="K52" s="8">
        <v>2720.87</v>
      </c>
      <c r="L52" s="8">
        <v>36731.769999999997</v>
      </c>
    </row>
    <row r="53" spans="2:12" s="1" customFormat="1" ht="19.649999999999999" customHeight="1" x14ac:dyDescent="0.2">
      <c r="B53" s="5">
        <v>11</v>
      </c>
      <c r="C53" s="6" t="s">
        <v>32</v>
      </c>
      <c r="D53" s="6" t="s">
        <v>33</v>
      </c>
      <c r="E53" s="7" t="s">
        <v>34</v>
      </c>
      <c r="F53" s="6" t="s">
        <v>22</v>
      </c>
      <c r="G53" s="8">
        <v>13</v>
      </c>
      <c r="H53" s="8">
        <v>340.53</v>
      </c>
      <c r="I53" s="8">
        <v>4426.8900000000003</v>
      </c>
      <c r="J53" s="5">
        <v>8</v>
      </c>
      <c r="K53" s="8">
        <v>354.15</v>
      </c>
      <c r="L53" s="8">
        <v>4781.04</v>
      </c>
    </row>
    <row r="54" spans="2:12" s="1" customFormat="1" ht="19.649999999999999" customHeight="1" x14ac:dyDescent="0.2">
      <c r="B54" s="5">
        <v>12</v>
      </c>
      <c r="C54" s="6" t="s">
        <v>35</v>
      </c>
      <c r="D54" s="6" t="s">
        <v>36</v>
      </c>
      <c r="E54" s="7" t="s">
        <v>37</v>
      </c>
      <c r="F54" s="6" t="s">
        <v>22</v>
      </c>
      <c r="G54" s="8">
        <v>186.29</v>
      </c>
      <c r="H54" s="8">
        <v>82.46</v>
      </c>
      <c r="I54" s="8">
        <v>15361.47</v>
      </c>
      <c r="J54" s="5">
        <v>8</v>
      </c>
      <c r="K54" s="8">
        <v>1228.92</v>
      </c>
      <c r="L54" s="8">
        <v>16590.39</v>
      </c>
    </row>
    <row r="55" spans="2:12" s="1" customFormat="1" ht="28.95" customHeight="1" x14ac:dyDescent="0.2">
      <c r="B55" s="5">
        <v>13</v>
      </c>
      <c r="C55" s="6" t="s">
        <v>38</v>
      </c>
      <c r="D55" s="6" t="s">
        <v>39</v>
      </c>
      <c r="E55" s="7" t="s">
        <v>40</v>
      </c>
      <c r="F55" s="6" t="s">
        <v>18</v>
      </c>
      <c r="G55" s="8">
        <v>15.15</v>
      </c>
      <c r="H55" s="8">
        <v>1072.8699999999999</v>
      </c>
      <c r="I55" s="8">
        <v>16253.98</v>
      </c>
      <c r="J55" s="5">
        <v>8</v>
      </c>
      <c r="K55" s="8">
        <v>1300.32</v>
      </c>
      <c r="L55" s="8">
        <v>17554.3</v>
      </c>
    </row>
    <row r="56" spans="2:12" s="1" customFormat="1" ht="28.95" customHeight="1" x14ac:dyDescent="0.2">
      <c r="B56" s="5">
        <v>14</v>
      </c>
      <c r="C56" s="6" t="s">
        <v>41</v>
      </c>
      <c r="D56" s="6" t="s">
        <v>42</v>
      </c>
      <c r="E56" s="7" t="s">
        <v>43</v>
      </c>
      <c r="F56" s="6" t="s">
        <v>18</v>
      </c>
      <c r="G56" s="8">
        <v>6</v>
      </c>
      <c r="H56" s="8">
        <v>1845</v>
      </c>
      <c r="I56" s="8">
        <v>11070</v>
      </c>
      <c r="J56" s="5">
        <v>8</v>
      </c>
      <c r="K56" s="8">
        <v>885.6</v>
      </c>
      <c r="L56" s="8">
        <v>11955.6</v>
      </c>
    </row>
    <row r="57" spans="2:12" s="1" customFormat="1" ht="19.649999999999999" customHeight="1" x14ac:dyDescent="0.2">
      <c r="B57" s="5">
        <v>15</v>
      </c>
      <c r="C57" s="6" t="s">
        <v>44</v>
      </c>
      <c r="D57" s="6" t="s">
        <v>45</v>
      </c>
      <c r="E57" s="7" t="s">
        <v>46</v>
      </c>
      <c r="F57" s="6" t="s">
        <v>18</v>
      </c>
      <c r="G57" s="8">
        <v>10.41</v>
      </c>
      <c r="H57" s="8">
        <v>1899.59</v>
      </c>
      <c r="I57" s="8">
        <v>19774.73</v>
      </c>
      <c r="J57" s="5">
        <v>8</v>
      </c>
      <c r="K57" s="8">
        <v>1581.98</v>
      </c>
      <c r="L57" s="8">
        <v>21356.71</v>
      </c>
    </row>
    <row r="58" spans="2:12" s="1" customFormat="1" ht="19.649999999999999" customHeight="1" x14ac:dyDescent="0.2">
      <c r="B58" s="5">
        <v>16</v>
      </c>
      <c r="C58" s="6" t="s">
        <v>47</v>
      </c>
      <c r="D58" s="6" t="s">
        <v>48</v>
      </c>
      <c r="E58" s="7" t="s">
        <v>49</v>
      </c>
      <c r="F58" s="6" t="s">
        <v>18</v>
      </c>
      <c r="G58" s="8">
        <v>27.84</v>
      </c>
      <c r="H58" s="8">
        <v>1150.1400000000001</v>
      </c>
      <c r="I58" s="8">
        <v>32019.9</v>
      </c>
      <c r="J58" s="5">
        <v>8</v>
      </c>
      <c r="K58" s="8">
        <v>2561.59</v>
      </c>
      <c r="L58" s="8">
        <v>34581.49</v>
      </c>
    </row>
    <row r="59" spans="2:12" s="1" customFormat="1" ht="19.649999999999999" customHeight="1" x14ac:dyDescent="0.2">
      <c r="B59" s="5">
        <v>17</v>
      </c>
      <c r="C59" s="6" t="s">
        <v>50</v>
      </c>
      <c r="D59" s="6" t="s">
        <v>51</v>
      </c>
      <c r="E59" s="7" t="s">
        <v>52</v>
      </c>
      <c r="F59" s="6" t="s">
        <v>53</v>
      </c>
      <c r="G59" s="8">
        <v>15.11</v>
      </c>
      <c r="H59" s="8">
        <v>139.74</v>
      </c>
      <c r="I59" s="8">
        <v>2111.4699999999998</v>
      </c>
      <c r="J59" s="5">
        <v>23</v>
      </c>
      <c r="K59" s="8">
        <v>485.64</v>
      </c>
      <c r="L59" s="8">
        <v>2597.11</v>
      </c>
    </row>
    <row r="60" spans="2:12" s="1" customFormat="1" ht="19.649999999999999" customHeight="1" x14ac:dyDescent="0.2">
      <c r="B60" s="5">
        <v>18</v>
      </c>
      <c r="C60" s="6" t="s">
        <v>54</v>
      </c>
      <c r="D60" s="6" t="s">
        <v>55</v>
      </c>
      <c r="E60" s="7" t="s">
        <v>56</v>
      </c>
      <c r="F60" s="6" t="s">
        <v>57</v>
      </c>
      <c r="G60" s="8">
        <v>35</v>
      </c>
      <c r="H60" s="8">
        <v>63.14</v>
      </c>
      <c r="I60" s="8">
        <v>2209.9</v>
      </c>
      <c r="J60" s="5">
        <v>23</v>
      </c>
      <c r="K60" s="8">
        <v>508.28</v>
      </c>
      <c r="L60" s="8">
        <v>2718.18</v>
      </c>
    </row>
    <row r="61" spans="2:12" s="1" customFormat="1" ht="19.649999999999999" customHeight="1" x14ac:dyDescent="0.2">
      <c r="B61" s="5">
        <v>19</v>
      </c>
      <c r="C61" s="6" t="s">
        <v>58</v>
      </c>
      <c r="D61" s="6" t="s">
        <v>59</v>
      </c>
      <c r="E61" s="7" t="s">
        <v>60</v>
      </c>
      <c r="F61" s="6" t="s">
        <v>61</v>
      </c>
      <c r="G61" s="8">
        <v>73</v>
      </c>
      <c r="H61" s="8">
        <v>16.11</v>
      </c>
      <c r="I61" s="8">
        <v>1176.03</v>
      </c>
      <c r="J61" s="5">
        <v>8</v>
      </c>
      <c r="K61" s="8">
        <v>94.08</v>
      </c>
      <c r="L61" s="8">
        <v>1270.1099999999999</v>
      </c>
    </row>
    <row r="62" spans="2:12" s="1" customFormat="1" ht="28.95" customHeight="1" x14ac:dyDescent="0.2">
      <c r="B62" s="5">
        <v>20</v>
      </c>
      <c r="C62" s="6" t="s">
        <v>62</v>
      </c>
      <c r="D62" s="6" t="s">
        <v>63</v>
      </c>
      <c r="E62" s="7" t="s">
        <v>64</v>
      </c>
      <c r="F62" s="6" t="s">
        <v>61</v>
      </c>
      <c r="G62" s="8">
        <v>17</v>
      </c>
      <c r="H62" s="8">
        <v>54</v>
      </c>
      <c r="I62" s="8">
        <v>918</v>
      </c>
      <c r="J62" s="5">
        <v>8</v>
      </c>
      <c r="K62" s="8">
        <v>73.44</v>
      </c>
      <c r="L62" s="8">
        <v>991.44</v>
      </c>
    </row>
    <row r="63" spans="2:12" s="1" customFormat="1" ht="19.649999999999999" customHeight="1" x14ac:dyDescent="0.2">
      <c r="B63" s="5">
        <v>21</v>
      </c>
      <c r="C63" s="6" t="s">
        <v>65</v>
      </c>
      <c r="D63" s="6" t="s">
        <v>66</v>
      </c>
      <c r="E63" s="7" t="s">
        <v>67</v>
      </c>
      <c r="F63" s="6" t="s">
        <v>57</v>
      </c>
      <c r="G63" s="8">
        <v>439</v>
      </c>
      <c r="H63" s="8">
        <v>54.07</v>
      </c>
      <c r="I63" s="8">
        <v>23736.73</v>
      </c>
      <c r="J63" s="5">
        <v>8</v>
      </c>
      <c r="K63" s="8">
        <v>1898.94</v>
      </c>
      <c r="L63" s="8">
        <v>25635.67</v>
      </c>
    </row>
    <row r="64" spans="2:12" s="1" customFormat="1" ht="19.649999999999999" customHeight="1" x14ac:dyDescent="0.2">
      <c r="B64" s="5">
        <v>22</v>
      </c>
      <c r="C64" s="6" t="s">
        <v>68</v>
      </c>
      <c r="D64" s="6" t="s">
        <v>69</v>
      </c>
      <c r="E64" s="7" t="s">
        <v>67</v>
      </c>
      <c r="F64" s="6" t="s">
        <v>57</v>
      </c>
      <c r="G64" s="8">
        <v>35</v>
      </c>
      <c r="H64" s="8">
        <v>54.43</v>
      </c>
      <c r="I64" s="8">
        <v>1905.05</v>
      </c>
      <c r="J64" s="5">
        <v>23</v>
      </c>
      <c r="K64" s="8">
        <v>438.16</v>
      </c>
      <c r="L64" s="8">
        <v>2343.21</v>
      </c>
    </row>
    <row r="65" spans="2:12" s="1" customFormat="1" ht="19.649999999999999" customHeight="1" x14ac:dyDescent="0.2">
      <c r="B65" s="5">
        <v>23</v>
      </c>
      <c r="C65" s="6" t="s">
        <v>70</v>
      </c>
      <c r="D65" s="6" t="s">
        <v>71</v>
      </c>
      <c r="E65" s="7" t="s">
        <v>72</v>
      </c>
      <c r="F65" s="6" t="s">
        <v>57</v>
      </c>
      <c r="G65" s="8">
        <v>695</v>
      </c>
      <c r="H65" s="8">
        <v>64.040000000000006</v>
      </c>
      <c r="I65" s="8">
        <v>44507.8</v>
      </c>
      <c r="J65" s="5">
        <v>8</v>
      </c>
      <c r="K65" s="8">
        <v>3560.62</v>
      </c>
      <c r="L65" s="8">
        <v>48068.42</v>
      </c>
    </row>
    <row r="66" spans="2:12" s="1" customFormat="1" ht="19.649999999999999" customHeight="1" x14ac:dyDescent="0.2">
      <c r="B66" s="5">
        <v>24</v>
      </c>
      <c r="C66" s="6" t="s">
        <v>73</v>
      </c>
      <c r="D66" s="6" t="s">
        <v>74</v>
      </c>
      <c r="E66" s="7" t="s">
        <v>75</v>
      </c>
      <c r="F66" s="6" t="s">
        <v>57</v>
      </c>
      <c r="G66" s="8">
        <v>43</v>
      </c>
      <c r="H66" s="8">
        <v>120</v>
      </c>
      <c r="I66" s="8">
        <v>5160</v>
      </c>
      <c r="J66" s="5">
        <v>8</v>
      </c>
      <c r="K66" s="8">
        <v>412.8</v>
      </c>
      <c r="L66" s="8">
        <v>5572.8</v>
      </c>
    </row>
    <row r="67" spans="2:12" s="1" customFormat="1" ht="19.649999999999999" customHeight="1" x14ac:dyDescent="0.2">
      <c r="B67" s="5">
        <v>25</v>
      </c>
      <c r="C67" s="6" t="s">
        <v>76</v>
      </c>
      <c r="D67" s="6" t="s">
        <v>77</v>
      </c>
      <c r="E67" s="7" t="s">
        <v>75</v>
      </c>
      <c r="F67" s="6" t="s">
        <v>57</v>
      </c>
      <c r="G67" s="8">
        <v>9</v>
      </c>
      <c r="H67" s="8">
        <v>120</v>
      </c>
      <c r="I67" s="8">
        <v>1080</v>
      </c>
      <c r="J67" s="5">
        <v>23</v>
      </c>
      <c r="K67" s="8">
        <v>248.4</v>
      </c>
      <c r="L67" s="8">
        <v>1328.4</v>
      </c>
    </row>
    <row r="68" spans="2:12" s="1" customFormat="1" ht="28.95" customHeight="1" x14ac:dyDescent="0.2">
      <c r="B68" s="5">
        <v>26</v>
      </c>
      <c r="C68" s="6" t="s">
        <v>78</v>
      </c>
      <c r="D68" s="6" t="s">
        <v>79</v>
      </c>
      <c r="E68" s="7" t="s">
        <v>80</v>
      </c>
      <c r="F68" s="6" t="s">
        <v>57</v>
      </c>
      <c r="G68" s="8">
        <v>30</v>
      </c>
      <c r="H68" s="8">
        <v>120</v>
      </c>
      <c r="I68" s="8">
        <v>3600</v>
      </c>
      <c r="J68" s="5">
        <v>8</v>
      </c>
      <c r="K68" s="8">
        <v>288</v>
      </c>
      <c r="L68" s="8">
        <v>3888</v>
      </c>
    </row>
    <row r="69" spans="2:12" s="1" customFormat="1" ht="19.649999999999999" customHeight="1" x14ac:dyDescent="0.2">
      <c r="B69" s="5">
        <v>27</v>
      </c>
      <c r="C69" s="6" t="s">
        <v>81</v>
      </c>
      <c r="D69" s="6" t="s">
        <v>82</v>
      </c>
      <c r="E69" s="7" t="s">
        <v>83</v>
      </c>
      <c r="F69" s="6" t="s">
        <v>18</v>
      </c>
      <c r="G69" s="8">
        <v>2.09</v>
      </c>
      <c r="H69" s="8">
        <v>610.02</v>
      </c>
      <c r="I69" s="8">
        <v>1274.94</v>
      </c>
      <c r="J69" s="5">
        <v>8</v>
      </c>
      <c r="K69" s="8">
        <v>102</v>
      </c>
      <c r="L69" s="8">
        <v>1376.94</v>
      </c>
    </row>
    <row r="70" spans="2:12" s="1" customFormat="1" ht="19.649999999999999" customHeight="1" x14ac:dyDescent="0.2">
      <c r="B70" s="5">
        <v>28</v>
      </c>
      <c r="C70" s="6" t="s">
        <v>84</v>
      </c>
      <c r="D70" s="6" t="s">
        <v>85</v>
      </c>
      <c r="E70" s="7" t="s">
        <v>67</v>
      </c>
      <c r="F70" s="6" t="s">
        <v>57</v>
      </c>
      <c r="G70" s="8">
        <v>102</v>
      </c>
      <c r="H70" s="8">
        <v>54</v>
      </c>
      <c r="I70" s="8">
        <v>5508</v>
      </c>
      <c r="J70" s="5">
        <v>8</v>
      </c>
      <c r="K70" s="8">
        <v>440.64</v>
      </c>
      <c r="L70" s="8">
        <v>5948.64</v>
      </c>
    </row>
    <row r="71" spans="2:12" s="1" customFormat="1" ht="19.649999999999999" customHeight="1" x14ac:dyDescent="0.2">
      <c r="B71" s="5">
        <v>29</v>
      </c>
      <c r="C71" s="6" t="s">
        <v>86</v>
      </c>
      <c r="D71" s="6" t="s">
        <v>87</v>
      </c>
      <c r="E71" s="7" t="s">
        <v>72</v>
      </c>
      <c r="F71" s="6" t="s">
        <v>57</v>
      </c>
      <c r="G71" s="8">
        <v>6</v>
      </c>
      <c r="H71" s="8">
        <v>64</v>
      </c>
      <c r="I71" s="8">
        <v>384</v>
      </c>
      <c r="J71" s="5">
        <v>8</v>
      </c>
      <c r="K71" s="8">
        <v>30.72</v>
      </c>
      <c r="L71" s="8">
        <v>414.72</v>
      </c>
    </row>
    <row r="72" spans="2:12" s="1" customFormat="1" ht="19.649999999999999" customHeight="1" x14ac:dyDescent="0.2">
      <c r="B72" s="5">
        <v>30</v>
      </c>
      <c r="C72" s="6" t="s">
        <v>88</v>
      </c>
      <c r="D72" s="6" t="s">
        <v>89</v>
      </c>
      <c r="E72" s="7" t="s">
        <v>90</v>
      </c>
      <c r="F72" s="6" t="s">
        <v>57</v>
      </c>
      <c r="G72" s="8">
        <v>18</v>
      </c>
      <c r="H72" s="8">
        <v>54</v>
      </c>
      <c r="I72" s="8">
        <v>972</v>
      </c>
      <c r="J72" s="5">
        <v>8</v>
      </c>
      <c r="K72" s="8">
        <v>77.760000000000005</v>
      </c>
      <c r="L72" s="8">
        <v>1049.76</v>
      </c>
    </row>
    <row r="73" spans="2:12" s="1" customFormat="1" ht="19.649999999999999" customHeight="1" x14ac:dyDescent="0.2">
      <c r="B73" s="5">
        <v>31</v>
      </c>
      <c r="C73" s="6" t="s">
        <v>91</v>
      </c>
      <c r="D73" s="6" t="s">
        <v>92</v>
      </c>
      <c r="E73" s="7" t="s">
        <v>75</v>
      </c>
      <c r="F73" s="6" t="s">
        <v>57</v>
      </c>
      <c r="G73" s="8">
        <v>6</v>
      </c>
      <c r="H73" s="8">
        <v>120</v>
      </c>
      <c r="I73" s="8">
        <v>720</v>
      </c>
      <c r="J73" s="5">
        <v>8</v>
      </c>
      <c r="K73" s="8">
        <v>57.6</v>
      </c>
      <c r="L73" s="8">
        <v>777.6</v>
      </c>
    </row>
    <row r="74" spans="2:12" s="1" customFormat="1" ht="55.95" customHeight="1" x14ac:dyDescent="0.2"/>
    <row r="75" spans="2:12" s="1" customFormat="1" ht="21.45" customHeight="1" x14ac:dyDescent="0.2">
      <c r="B75" s="17" t="s">
        <v>93</v>
      </c>
      <c r="C75" s="17"/>
      <c r="D75" s="17"/>
      <c r="E75" s="17"/>
      <c r="F75" s="11">
        <f>SUM(I48:I73)+I45+I40+I35+I30+I25</f>
        <v>692733.19</v>
      </c>
      <c r="G75" s="11"/>
      <c r="H75" s="11"/>
      <c r="I75" s="11"/>
      <c r="J75" s="11"/>
      <c r="K75" s="11"/>
      <c r="L75" s="11"/>
    </row>
    <row r="76" spans="2:12" s="1" customFormat="1" ht="21.45" customHeight="1" x14ac:dyDescent="0.2">
      <c r="B76" s="17" t="s">
        <v>94</v>
      </c>
      <c r="C76" s="17"/>
      <c r="D76" s="17"/>
      <c r="E76" s="17"/>
      <c r="F76" s="12">
        <f>SUM(L48:L73)+L45+L40+L35+L30+L25</f>
        <v>749247.82</v>
      </c>
      <c r="G76" s="13"/>
      <c r="H76" s="13"/>
      <c r="I76" s="13"/>
      <c r="J76" s="23"/>
      <c r="K76" s="23"/>
      <c r="L76" s="23"/>
    </row>
    <row r="77" spans="2:12" s="1" customFormat="1" ht="131.69999999999999" customHeight="1" x14ac:dyDescent="0.2">
      <c r="J77" s="9"/>
      <c r="K77" s="9"/>
      <c r="L77" s="9"/>
    </row>
    <row r="78" spans="2:12" s="1" customFormat="1" ht="17.7" customHeight="1" x14ac:dyDescent="0.2">
      <c r="J78" s="24"/>
      <c r="K78" s="24"/>
      <c r="L78" s="24"/>
    </row>
  </sheetData>
  <mergeCells count="22">
    <mergeCell ref="B1:E1"/>
    <mergeCell ref="B3:E3"/>
    <mergeCell ref="B5:E6"/>
    <mergeCell ref="B19:L19"/>
    <mergeCell ref="B22:L22"/>
    <mergeCell ref="B9:L9"/>
    <mergeCell ref="B75:E75"/>
    <mergeCell ref="B76:E76"/>
    <mergeCell ref="C11:E11"/>
    <mergeCell ref="C13:E13"/>
    <mergeCell ref="C15:E15"/>
    <mergeCell ref="C17:E17"/>
    <mergeCell ref="B37:L37"/>
    <mergeCell ref="B42:L42"/>
    <mergeCell ref="B27:L27"/>
    <mergeCell ref="B32:L32"/>
    <mergeCell ref="F75:L75"/>
    <mergeCell ref="F76:L76"/>
    <mergeCell ref="H6:M7"/>
    <mergeCell ref="J78:L78"/>
    <mergeCell ref="H3:K5"/>
    <mergeCell ref="L3:M5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21" min="1" max="1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cp:lastPrinted>2025-10-21T04:52:55Z</cp:lastPrinted>
  <dcterms:created xsi:type="dcterms:W3CDTF">2025-10-21T04:50:58Z</dcterms:created>
  <dcterms:modified xsi:type="dcterms:W3CDTF">2025-10-30T08:20:45Z</dcterms:modified>
</cp:coreProperties>
</file>